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29" i="1"/>
  <c r="H49" i="1"/>
  <c r="H15" i="1" l="1"/>
  <c r="H60" i="1"/>
  <c r="H38" i="1" l="1"/>
  <c r="H53" i="1"/>
  <c r="H37" i="1" l="1"/>
  <c r="H30" i="1" l="1"/>
  <c r="H14" i="1"/>
  <c r="H13" i="1" l="1"/>
  <c r="H62" i="1"/>
</calcChain>
</file>

<file path=xl/sharedStrings.xml><?xml version="1.0" encoding="utf-8"?>
<sst xmlns="http://schemas.openxmlformats.org/spreadsheetml/2006/main" count="61" uniqueCount="34">
  <si>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</si>
  <si>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</si>
  <si>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</si>
  <si>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</si>
  <si>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</si>
  <si>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</si>
  <si>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</si>
  <si>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</si>
  <si>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</si>
  <si>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</si>
  <si>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</si>
  <si>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</si>
  <si>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</si>
  <si>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</si>
  <si>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</si>
  <si>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</si>
  <si>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</si>
  <si>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</si>
  <si>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</si>
  <si>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</si>
  <si>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</si>
  <si>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</si>
  <si>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</si>
  <si>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</si>
  <si>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</si>
  <si>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</si>
  <si>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</si>
  <si>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</si>
  <si>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</si>
  <si>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</si>
  <si>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</si>
  <si>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 xml:space="preserve">Dana: 20.03.2025 </t>
  </si>
  <si>
    <t>Primljena i neutrošena participacija od 20.03.2025</t>
  </si>
  <si>
    <t>Dana 20.03.2025.godine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</si>
</sst>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1" zoomScaleNormal="100" workbookViewId="0">
      <selection activeCell="H34" sqref="H34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31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45736</v>
      </c>
      <c r="H12" s="12">
        <v>3871854.05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45736</v>
      </c>
      <c r="H13" s="1">
        <f>H14+H30-H38-H53</f>
        <v>3122561.06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45736</v>
      </c>
      <c r="H14" s="2">
        <f>SUM(H15:H29)</f>
        <v>2879163.66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f>830+830+830</f>
        <v>2490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66000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29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78964.800000000003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1049954.73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</f>
        <v>1309988.4099999999</v>
      </c>
      <c r="I25" s="25"/>
      <c r="J25" s="9"/>
      <c r="K25" s="9"/>
      <c r="L25" s="6"/>
      <c r="M25" s="6"/>
    </row>
    <row r="26" spans="2:13" x14ac:dyDescent="0.25">
      <c r="B26" s="29" t="s">
        <v>30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19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20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</f>
        <v>371765.72000000003</v>
      </c>
      <c r="I29" s="25"/>
      <c r="J29" s="9"/>
      <c r="K29" s="6"/>
      <c r="L29" s="6"/>
    </row>
    <row r="30" spans="2:13" x14ac:dyDescent="0.25">
      <c r="B30" s="52" t="s">
        <v>21</v>
      </c>
      <c r="C30" s="53"/>
      <c r="D30" s="53"/>
      <c r="E30" s="53"/>
      <c r="F30" s="54"/>
      <c r="G30" s="17">
        <v>45736</v>
      </c>
      <c r="H30" s="2">
        <f>H31+H32+H33+H34+H36+H37+H35</f>
        <v>259170.4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v>235054.4</v>
      </c>
      <c r="I33" s="9"/>
      <c r="J33" s="9"/>
      <c r="K33" s="6"/>
      <c r="L33" s="6"/>
      <c r="M33" s="6"/>
    </row>
    <row r="34" spans="2:13" x14ac:dyDescent="0.25">
      <c r="B34" s="29" t="s">
        <v>19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20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3518+5588+3518+4553+10141-4000+798</f>
        <v>24116</v>
      </c>
      <c r="I37" s="9"/>
      <c r="J37" s="9"/>
    </row>
    <row r="38" spans="2:13" x14ac:dyDescent="0.25">
      <c r="B38" s="33" t="s">
        <v>22</v>
      </c>
      <c r="C38" s="34"/>
      <c r="D38" s="34"/>
      <c r="E38" s="34"/>
      <c r="F38" s="35"/>
      <c r="G38" s="20">
        <v>45736</v>
      </c>
      <c r="H38" s="3">
        <f>SUM(H39:H52)</f>
        <v>15773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27</v>
      </c>
      <c r="C43" s="30"/>
      <c r="D43" s="30"/>
      <c r="E43" s="30"/>
      <c r="F43" s="31"/>
      <c r="G43" s="18" t="s">
        <v>28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29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15684+89</f>
        <v>15773</v>
      </c>
      <c r="I49" s="9"/>
      <c r="J49" s="9"/>
    </row>
    <row r="50" spans="2:12" x14ac:dyDescent="0.25">
      <c r="B50" s="29" t="s">
        <v>30</v>
      </c>
      <c r="C50" s="30"/>
      <c r="D50" s="30"/>
      <c r="E50" s="30"/>
      <c r="F50" s="31"/>
      <c r="G50" s="18"/>
      <c r="H50" s="8">
        <v>0</v>
      </c>
      <c r="I50" s="28"/>
      <c r="J50" s="9"/>
      <c r="K50" s="9"/>
      <c r="L50" s="6"/>
    </row>
    <row r="51" spans="2:12" x14ac:dyDescent="0.25">
      <c r="B51" s="29" t="s">
        <v>19</v>
      </c>
      <c r="C51" s="30"/>
      <c r="D51" s="30"/>
      <c r="E51" s="30"/>
      <c r="F51" s="31"/>
      <c r="G51" s="18"/>
      <c r="H51" s="8">
        <v>0</v>
      </c>
      <c r="I51" s="9"/>
      <c r="J51" s="9"/>
    </row>
    <row r="52" spans="2:12" x14ac:dyDescent="0.25">
      <c r="B52" s="29" t="s">
        <v>20</v>
      </c>
      <c r="C52" s="30"/>
      <c r="D52" s="30"/>
      <c r="E52" s="30"/>
      <c r="F52" s="31"/>
      <c r="G52" s="18"/>
      <c r="H52" s="8">
        <v>0</v>
      </c>
      <c r="I52" s="9"/>
      <c r="J52" s="9"/>
      <c r="K52" s="6"/>
    </row>
    <row r="53" spans="2:12" x14ac:dyDescent="0.25">
      <c r="B53" s="33" t="s">
        <v>23</v>
      </c>
      <c r="C53" s="34"/>
      <c r="D53" s="34"/>
      <c r="E53" s="34"/>
      <c r="F53" s="35"/>
      <c r="G53" s="20">
        <v>45736</v>
      </c>
      <c r="H53" s="3">
        <f>SUM(H54:H59)</f>
        <v>0</v>
      </c>
      <c r="I53" s="9"/>
      <c r="J53" s="9"/>
    </row>
    <row r="54" spans="2:12" x14ac:dyDescent="0.25">
      <c r="B54" s="29" t="s">
        <v>10</v>
      </c>
      <c r="C54" s="30"/>
      <c r="D54" s="30"/>
      <c r="E54" s="30"/>
      <c r="F54" s="31"/>
      <c r="G54" s="19"/>
      <c r="H54" s="10">
        <v>0</v>
      </c>
      <c r="I54" s="9"/>
      <c r="J54" s="9"/>
      <c r="K54" s="6"/>
    </row>
    <row r="55" spans="2:12" x14ac:dyDescent="0.25">
      <c r="B55" s="29" t="s">
        <v>13</v>
      </c>
      <c r="C55" s="30"/>
      <c r="D55" s="30"/>
      <c r="E55" s="30"/>
      <c r="F55" s="31"/>
      <c r="G55" s="19"/>
      <c r="H55" s="10">
        <v>0</v>
      </c>
      <c r="I55" s="9"/>
      <c r="J55" s="23"/>
      <c r="K55" s="6"/>
    </row>
    <row r="56" spans="2:12" x14ac:dyDescent="0.25">
      <c r="B56" s="29" t="s">
        <v>18</v>
      </c>
      <c r="C56" s="30"/>
      <c r="D56" s="30"/>
      <c r="E56" s="30"/>
      <c r="F56" s="31"/>
      <c r="G56" s="19"/>
      <c r="H56" s="8">
        <v>0</v>
      </c>
      <c r="I56" s="9"/>
      <c r="J56" s="9"/>
      <c r="K56" s="6"/>
    </row>
    <row r="57" spans="2:12" x14ac:dyDescent="0.25">
      <c r="B57" s="29" t="s">
        <v>19</v>
      </c>
      <c r="C57" s="30"/>
      <c r="D57" s="30"/>
      <c r="E57" s="30"/>
      <c r="F57" s="31"/>
      <c r="G57" s="19"/>
      <c r="H57" s="1">
        <v>0</v>
      </c>
      <c r="I57" s="9"/>
      <c r="J57" s="9"/>
      <c r="K57" s="6"/>
    </row>
    <row r="58" spans="2:12" x14ac:dyDescent="0.25">
      <c r="B58" s="29" t="s">
        <v>11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29" t="s">
        <v>20</v>
      </c>
      <c r="C59" s="30"/>
      <c r="D59" s="30"/>
      <c r="E59" s="30"/>
      <c r="F59" s="31"/>
      <c r="G59" s="19"/>
      <c r="H59" s="1">
        <v>0</v>
      </c>
      <c r="I59" s="9"/>
      <c r="J59" s="9"/>
    </row>
    <row r="60" spans="2:12" x14ac:dyDescent="0.25">
      <c r="B60" s="39" t="s">
        <v>24</v>
      </c>
      <c r="C60" s="40"/>
      <c r="D60" s="40"/>
      <c r="E60" s="40"/>
      <c r="F60" s="41"/>
      <c r="G60" s="21">
        <v>45736</v>
      </c>
      <c r="H60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</f>
        <v>749292.99</v>
      </c>
      <c r="I60" s="9"/>
      <c r="K60" s="6"/>
      <c r="L60" s="6"/>
    </row>
    <row r="61" spans="2:12" x14ac:dyDescent="0.25">
      <c r="B61" s="29" t="s">
        <v>25</v>
      </c>
      <c r="C61" s="30"/>
      <c r="D61" s="30"/>
      <c r="E61" s="30"/>
      <c r="F61" s="31"/>
      <c r="G61" s="19"/>
      <c r="H61" s="1">
        <v>0</v>
      </c>
      <c r="I61" s="9"/>
      <c r="J61" s="9"/>
      <c r="L61" s="6"/>
    </row>
    <row r="62" spans="2:12" x14ac:dyDescent="0.25">
      <c r="B62" s="36" t="s">
        <v>26</v>
      </c>
      <c r="C62" s="37"/>
      <c r="D62" s="37"/>
      <c r="E62" s="37"/>
      <c r="F62" s="38"/>
      <c r="G62" s="19"/>
      <c r="H62" s="5">
        <f>H14+H30-H38-H53+H60-H61</f>
        <v>3871854.05</v>
      </c>
      <c r="I62" s="9"/>
      <c r="J62" s="9"/>
      <c r="K62" s="6"/>
    </row>
    <row r="63" spans="2:12" x14ac:dyDescent="0.25">
      <c r="B63" s="13"/>
      <c r="C63" s="13"/>
      <c r="D63" s="13"/>
      <c r="E63" s="13"/>
      <c r="F63" s="13"/>
      <c r="G63" s="7"/>
      <c r="H63" s="11"/>
      <c r="I63" s="9"/>
      <c r="J63" s="9"/>
      <c r="K63" s="6"/>
    </row>
    <row r="64" spans="2:12" ht="15.75" x14ac:dyDescent="0.25">
      <c r="B64" s="32" t="s">
        <v>33</v>
      </c>
      <c r="C64" s="32"/>
      <c r="D64" s="32"/>
      <c r="E64" s="13"/>
      <c r="F64" s="13"/>
      <c r="G64" s="7"/>
      <c r="H64" s="11"/>
      <c r="I64" s="9"/>
      <c r="J64" s="9"/>
      <c r="K64" s="6"/>
    </row>
  </sheetData>
  <mergeCells count="59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2:F62"/>
    <mergeCell ref="B61:F61"/>
    <mergeCell ref="B55:F55"/>
    <mergeCell ref="B58:F58"/>
    <mergeCell ref="B51:F51"/>
    <mergeCell ref="B52:F52"/>
    <mergeCell ref="B54:F54"/>
    <mergeCell ref="B53:F53"/>
    <mergeCell ref="B60:F60"/>
    <mergeCell ref="B56:F56"/>
    <mergeCell ref="B57:F57"/>
    <mergeCell ref="B59:F59"/>
    <mergeCell ref="B50:F50"/>
    <mergeCell ref="B46:F46"/>
    <mergeCell ref="B64:D64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2025-03-21T12:38:56Z</dcterms:modified>
  <cp:category/>
  <cp:contentStatus/>
</cp:coreProperties>
</file>